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G\Desktop\ZAŁACZNIKI RODO 2025\"/>
    </mc:Choice>
  </mc:AlternateContent>
  <bookViews>
    <workbookView xWindow="0" yWindow="0" windowWidth="24000" windowHeight="8430"/>
  </bookViews>
  <sheets>
    <sheet name="48 2025 WYROBY GARMAŻERYJNE" sheetId="1" r:id="rId1"/>
  </sheets>
  <definedNames>
    <definedName name="_xlnm._FilterDatabase" localSheetId="0" hidden="1">'48 2025 WYROBY GARMAŻERYJNE'!$A$4:$I$11</definedName>
    <definedName name="_xlnm.Print_Area" localSheetId="0">'48 2025 WYROBY GARMAŻERYJNE'!$A$1:$I$16</definedName>
    <definedName name="_xlnm.Print_Titles" localSheetId="0">'48 2025 WYROBY GARMAŻERYJNE'!$4:$4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  <c r="I8" i="1" s="1"/>
  <c r="H10" i="1" l="1"/>
  <c r="G10" i="1"/>
  <c r="I10" i="1" s="1"/>
  <c r="H9" i="1"/>
  <c r="G9" i="1"/>
  <c r="I9" i="1" s="1"/>
  <c r="H7" i="1"/>
  <c r="G7" i="1"/>
  <c r="I7" i="1" s="1"/>
  <c r="H6" i="1"/>
  <c r="G6" i="1"/>
  <c r="I6" i="1" s="1"/>
  <c r="H5" i="1"/>
  <c r="H11" i="1" s="1"/>
  <c r="G5" i="1"/>
  <c r="I5" i="1" s="1"/>
  <c r="I11" i="1" s="1"/>
</calcChain>
</file>

<file path=xl/sharedStrings.xml><?xml version="1.0" encoding="utf-8"?>
<sst xmlns="http://schemas.openxmlformats.org/spreadsheetml/2006/main" count="28" uniqueCount="23">
  <si>
    <t xml:space="preserve">FORMULARZ ASORTYMENTOWO-CENOWY </t>
  </si>
  <si>
    <t>pieczęć Wykonawcy</t>
  </si>
  <si>
    <t>WYROBY GARMAŻERYJNE</t>
  </si>
  <si>
    <t>L.p.</t>
  </si>
  <si>
    <t>Nazwa asortymentu</t>
  </si>
  <si>
    <t>j.m.</t>
  </si>
  <si>
    <t>Przewidywana ilość</t>
  </si>
  <si>
    <t>Ryczałtowa cena jednostkowa netto w zł</t>
  </si>
  <si>
    <t>Stawka podatku Vat</t>
  </si>
  <si>
    <t>Ryczałtowa cena jednostkowa brutto w zł</t>
  </si>
  <si>
    <t>Szacunkowe wynagrodzenie netto w zł</t>
  </si>
  <si>
    <t>Szacunkowe wynagrodzenie brutto w zł</t>
  </si>
  <si>
    <t>Gołąbki – świeże, skład: kapusta 40%, ryż 30%, jaja, mięso wieprzowe 30% sól, przyprawy, niepopękane, barwa: charakterystyczna dla danego wyrobu.</t>
  </si>
  <si>
    <t>kg</t>
  </si>
  <si>
    <t>Pierogi z kapustą robione i klejone ręcznie z falbanką świeże, skład: mąka pszenna, kapusta słodka 30%, pieczarki 4%, jaja, cebula, woda,  olej roślinny, sól, przyprawy, pierogi szczelnie zlepione, niepopękane i jednakowej wielkości, zawartość farszu min. 35%, barwa: charakterystyczna dla danego wyrobu, dopuszcza się prześwity barwy dla użytego nadzienia.</t>
  </si>
  <si>
    <t>Uszka – z nadzieniem grzybowym i pieczarkami zawartość farszu nie mniej niż 45%.</t>
  </si>
  <si>
    <t>SUMA</t>
  </si>
  <si>
    <t>Artykuły spożywcze spełniają wymagania zgodnie z Rozporządzeniem Ministra Zdrowia z dnia 26 lipca 2016r. w sprawie grup środków spożywczych przeznaczonych do sprzedaży dzieciom i młodzieży w jednostkach systemu oświaty oraz wymagań, jakie muszą spełniać środki spożywcze stosowane w ramach żywienia zbiorowego dzieci i młodzieży w tych jednostkach. (Dz.U. 2016 poz.1154).</t>
  </si>
  <si>
    <t>……………………………………...……………………...….............................................</t>
  </si>
  <si>
    <t xml:space="preserve">(Imię i Nazwisko wykonawcy lub osoby upoważnionej do składania oświadczeń woli w imieniu Wykonawcy, stosowna pieczęć)              </t>
  </si>
  <si>
    <t>Pierogi ruskie robione i klejone ręcznie z falbanką – świeże, skład: mąka pszenna, ziemniaki 50%, ser biały 50%, woda, jaja, cebula, olej roślinny, sól, przyprawy, pierogi szczelnie zlepione, niepopękane i jednakowej wielkości, zawartość farszu min. 45%, zawierające nie wiecej niż 10g tłuszczu w 100 g/ml produktu gotowego do spozycia barwa: charakterystyczna dla danego wyrobu, dopuszcza się prześwity barwy dla użytego nadzienia.</t>
  </si>
  <si>
    <t>Kluski śląskie- świeże, skład: mąka pszenna, ziemniaki 70%, mąka ziemniaczana, jaja, olej rzepakowy. Nieuszkodzone mechanicznie. Towar opakowany w worki foliowe, wytrzymałena uszkodzenia, dopuszczone do kontaktu z żywnościa. Zgrzane z widoczną etykietą produktu zawierającą dane producenta, datą przydatności do spożycia, skład produktu.</t>
  </si>
  <si>
    <t>Krokiety z pieczarkami, kapustą i szynką - produkt świeży, farsz z pieczarek, szynki, kapusty kwaszonej i cebuli, panierowane w jajku i bułce tartej, smażone do uzyskania złocistej i chrupiącej skórki. Produkt estetyczny o jednolitym kształciei stabilnej strukturze, przeznaczony do podgrzania, nieuszkodzone mechanicznie.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</si>
</sst>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z_ł"/>
    <numFmt numFmtId="165" formatCode="0.0000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9" fontId="2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0" fillId="0" borderId="0" xfId="0" applyFill="1"/>
    <xf numFmtId="0" fontId="5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tabSelected="1" zoomScale="70" zoomScaleNormal="70" workbookViewId="0">
      <selection activeCell="A11" sqref="A11:F11"/>
    </sheetView>
  </sheetViews>
  <sheetFormatPr defaultRowHeight="15" x14ac:dyDescent="0.25"/>
  <cols>
    <col min="1" max="1" width="4.28515625" bestFit="1" customWidth="1"/>
    <col min="2" max="2" width="79.140625" customWidth="1"/>
    <col min="3" max="3" width="4.42578125" bestFit="1" customWidth="1"/>
    <col min="4" max="4" width="18.85546875" customWidth="1"/>
    <col min="5" max="6" width="14.42578125" customWidth="1"/>
    <col min="7" max="7" width="12.7109375" bestFit="1" customWidth="1"/>
    <col min="8" max="8" width="16.5703125" customWidth="1"/>
    <col min="9" max="9" width="17.28515625" customWidth="1"/>
    <col min="11" max="11" width="10.140625" bestFit="1" customWidth="1"/>
  </cols>
  <sheetData>
    <row r="1" spans="1:12" ht="15.7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12" ht="43.5" customHeight="1" x14ac:dyDescent="0.25">
      <c r="A2" s="1"/>
      <c r="B2" s="2" t="s">
        <v>1</v>
      </c>
      <c r="C2" s="1"/>
      <c r="D2" s="1"/>
      <c r="E2" s="1"/>
      <c r="F2" s="1"/>
      <c r="G2" s="1"/>
      <c r="H2" s="1"/>
      <c r="I2" s="1"/>
    </row>
    <row r="3" spans="1:12" ht="36" customHeight="1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</row>
    <row r="4" spans="1:12" ht="63" x14ac:dyDescent="0.25">
      <c r="A4" s="3" t="s">
        <v>3</v>
      </c>
      <c r="B4" s="3" t="s">
        <v>4</v>
      </c>
      <c r="C4" s="3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spans="1:12" ht="31.5" x14ac:dyDescent="0.25">
      <c r="A5" s="5">
        <v>1</v>
      </c>
      <c r="B5" s="6" t="s">
        <v>12</v>
      </c>
      <c r="C5" s="5" t="s">
        <v>13</v>
      </c>
      <c r="D5" s="7">
        <v>600</v>
      </c>
      <c r="E5" s="8"/>
      <c r="F5" s="9">
        <v>0.05</v>
      </c>
      <c r="G5" s="10">
        <f t="shared" ref="G5:G10" si="0">E5+ROUND(E5*F5,2)</f>
        <v>0</v>
      </c>
      <c r="H5" s="10">
        <f>ROUND(D5*E5,2)</f>
        <v>0</v>
      </c>
      <c r="I5" s="10">
        <f>ROUND(D5*G5,2)</f>
        <v>0</v>
      </c>
    </row>
    <row r="6" spans="1:12" ht="94.5" x14ac:dyDescent="0.25">
      <c r="A6" s="5">
        <v>2</v>
      </c>
      <c r="B6" s="6" t="s">
        <v>20</v>
      </c>
      <c r="C6" s="5" t="s">
        <v>13</v>
      </c>
      <c r="D6" s="7">
        <v>700</v>
      </c>
      <c r="E6" s="8"/>
      <c r="F6" s="9">
        <v>0.05</v>
      </c>
      <c r="G6" s="10">
        <f t="shared" si="0"/>
        <v>0</v>
      </c>
      <c r="H6" s="10">
        <f t="shared" ref="H6:H10" si="1">ROUND(D6*E6,2)</f>
        <v>0</v>
      </c>
      <c r="I6" s="10">
        <f t="shared" ref="I6:I10" si="2">ROUND(D6*G6,2)</f>
        <v>0</v>
      </c>
    </row>
    <row r="7" spans="1:12" ht="78.75" x14ac:dyDescent="0.25">
      <c r="A7" s="5">
        <v>3</v>
      </c>
      <c r="B7" s="6" t="s">
        <v>14</v>
      </c>
      <c r="C7" s="5" t="s">
        <v>13</v>
      </c>
      <c r="D7" s="7">
        <v>70</v>
      </c>
      <c r="E7" s="8"/>
      <c r="F7" s="9">
        <v>0.05</v>
      </c>
      <c r="G7" s="10">
        <f t="shared" si="0"/>
        <v>0</v>
      </c>
      <c r="H7" s="10">
        <f t="shared" si="1"/>
        <v>0</v>
      </c>
      <c r="I7" s="10">
        <f t="shared" si="2"/>
        <v>0</v>
      </c>
    </row>
    <row r="8" spans="1:12" ht="31.5" x14ac:dyDescent="0.25">
      <c r="A8" s="5">
        <v>4</v>
      </c>
      <c r="B8" s="6" t="s">
        <v>15</v>
      </c>
      <c r="C8" s="5" t="s">
        <v>13</v>
      </c>
      <c r="D8" s="7">
        <v>25</v>
      </c>
      <c r="E8" s="8"/>
      <c r="F8" s="9">
        <v>0.05</v>
      </c>
      <c r="G8" s="10">
        <f t="shared" si="0"/>
        <v>0</v>
      </c>
      <c r="H8" s="10">
        <f t="shared" ref="H8" si="3">ROUND(D8*E8,2)</f>
        <v>0</v>
      </c>
      <c r="I8" s="10">
        <f t="shared" ref="I8" si="4">ROUND(D8*G8,2)</f>
        <v>0</v>
      </c>
    </row>
    <row r="9" spans="1:12" ht="78.75" x14ac:dyDescent="0.25">
      <c r="A9" s="5">
        <v>5</v>
      </c>
      <c r="B9" s="6" t="s">
        <v>21</v>
      </c>
      <c r="C9" s="5" t="s">
        <v>13</v>
      </c>
      <c r="D9" s="7">
        <v>250</v>
      </c>
      <c r="E9" s="8"/>
      <c r="F9" s="9">
        <v>0.05</v>
      </c>
      <c r="G9" s="10">
        <f t="shared" si="0"/>
        <v>0</v>
      </c>
      <c r="H9" s="10">
        <f t="shared" si="1"/>
        <v>0</v>
      </c>
      <c r="I9" s="10">
        <f t="shared" si="2"/>
        <v>0</v>
      </c>
    </row>
    <row r="10" spans="1:12" ht="63" x14ac:dyDescent="0.25">
      <c r="A10" s="5">
        <v>6</v>
      </c>
      <c r="B10" s="6" t="s">
        <v>22</v>
      </c>
      <c r="C10" s="5" t="s">
        <v>13</v>
      </c>
      <c r="D10" s="7">
        <v>300</v>
      </c>
      <c r="E10" s="8"/>
      <c r="F10" s="9">
        <v>0.05</v>
      </c>
      <c r="G10" s="10">
        <f t="shared" si="0"/>
        <v>0</v>
      </c>
      <c r="H10" s="10">
        <f t="shared" si="1"/>
        <v>0</v>
      </c>
      <c r="I10" s="10">
        <f t="shared" si="2"/>
        <v>0</v>
      </c>
      <c r="K10" s="11"/>
    </row>
    <row r="11" spans="1:12" ht="28.5" customHeight="1" x14ac:dyDescent="0.25">
      <c r="A11" s="15"/>
      <c r="B11" s="15"/>
      <c r="C11" s="15"/>
      <c r="D11" s="15"/>
      <c r="E11" s="15"/>
      <c r="F11" s="15"/>
      <c r="G11" s="5" t="s">
        <v>16</v>
      </c>
      <c r="H11" s="10">
        <f>SUM(H5:H10)</f>
        <v>0</v>
      </c>
      <c r="I11" s="10">
        <f>SUM(I5:I10)</f>
        <v>0</v>
      </c>
    </row>
    <row r="13" spans="1:12" s="12" customFormat="1" ht="90.75" customHeight="1" x14ac:dyDescent="0.25">
      <c r="A13" s="16" t="s">
        <v>17</v>
      </c>
      <c r="B13" s="16"/>
      <c r="C13" s="16"/>
      <c r="D13" s="16"/>
      <c r="E13" s="16"/>
      <c r="F13" s="16"/>
      <c r="G13" s="16"/>
      <c r="H13" s="16"/>
      <c r="I13" s="16"/>
      <c r="L13"/>
    </row>
    <row r="14" spans="1:12" ht="35.25" customHeight="1" x14ac:dyDescent="0.35">
      <c r="A14" s="17"/>
      <c r="B14" s="17"/>
      <c r="C14" s="17"/>
      <c r="D14" s="17"/>
      <c r="E14" s="17"/>
      <c r="F14" s="17"/>
      <c r="G14" s="18" t="s">
        <v>18</v>
      </c>
      <c r="H14" s="18"/>
      <c r="I14" s="18"/>
    </row>
    <row r="15" spans="1:12" ht="36.75" customHeight="1" x14ac:dyDescent="0.25">
      <c r="A15" s="17"/>
      <c r="B15" s="17"/>
      <c r="C15" s="17"/>
      <c r="D15" s="17"/>
      <c r="E15" s="17"/>
      <c r="F15" s="17"/>
      <c r="G15" s="19" t="s">
        <v>19</v>
      </c>
      <c r="H15" s="19"/>
      <c r="I15" s="19"/>
    </row>
    <row r="16" spans="1:12" ht="20.25" customHeight="1" x14ac:dyDescent="0.25">
      <c r="A16" s="17"/>
      <c r="B16" s="17"/>
      <c r="C16" s="17"/>
      <c r="D16" s="17"/>
      <c r="E16" s="17"/>
      <c r="F16" s="17"/>
      <c r="G16" s="13"/>
      <c r="H16" s="13"/>
      <c r="I16" s="13"/>
    </row>
  </sheetData>
  <autoFilter ref="A4:I11"/>
  <mergeCells count="7">
    <mergeCell ref="A1:I1"/>
    <mergeCell ref="A3:I3"/>
    <mergeCell ref="A11:F11"/>
    <mergeCell ref="A13:I13"/>
    <mergeCell ref="A14:F16"/>
    <mergeCell ref="G14:I14"/>
    <mergeCell ref="G15:I15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79" fitToHeight="4" orientation="landscape" r:id="rId1"/>
  <headerFooter>
    <oddHeader>&amp;RZałącznik nr 1A do oferty SP11.271.48.2025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48 2025 WYROBY GARMAŻERYJNE</vt:lpstr>
      <vt:lpstr>'48 2025 WYROBY GARMAŻERYJNE'!Obszar_wydruku</vt:lpstr>
      <vt:lpstr>'48 2025 WYROBY GARMAŻERYJNE'!Tytuły_wydruku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 systemu Windows</cp:lastModifiedBy>
  <dcterms:created xsi:type="dcterms:W3CDTF">2025-11-18T11:58:00Z</dcterms:created>
  <dcterms:modified xsi:type="dcterms:W3CDTF">2025-12-01T14:10:54Z</dcterms:modified>
</cp:coreProperties>
</file>